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\\12nto-sv21\国立能登青少年交流の家\能登共通\事09_研修支援受入事務\01利用申込\02申込\"/>
    </mc:Choice>
  </mc:AlternateContent>
  <xr:revisionPtr revIDLastSave="0" documentId="13_ncr:1_{AA9373FF-5AB6-4D86-AED5-42BE36601600}" xr6:coauthVersionLast="36" xr6:coauthVersionMax="36" xr10:uidLastSave="{00000000-0000-0000-0000-000000000000}"/>
  <bookViews>
    <workbookView xWindow="32760" yWindow="32760" windowWidth="23040" windowHeight="8970" xr2:uid="{00000000-000D-0000-FFFF-FFFF00000000}"/>
  </bookViews>
  <sheets>
    <sheet name="野外炊飯材料等注文用紙" sheetId="1" r:id="rId1"/>
    <sheet name="記入例" sheetId="2" r:id="rId2"/>
  </sheets>
  <definedNames>
    <definedName name="_xlnm.Print_Area" localSheetId="1">記入例!$A$1:$J$38</definedName>
    <definedName name="_xlnm.Print_Area" localSheetId="0">野外炊飯材料等注文用紙!$A$1:$J$38</definedName>
  </definedNames>
  <calcPr calcId="191029"/>
</workbook>
</file>

<file path=xl/calcChain.xml><?xml version="1.0" encoding="utf-8"?>
<calcChain xmlns="http://schemas.openxmlformats.org/spreadsheetml/2006/main">
  <c r="J14" i="2" l="1"/>
  <c r="G14" i="2"/>
  <c r="J14" i="1"/>
  <c r="G14" i="1"/>
  <c r="F18" i="1" l="1"/>
  <c r="I18" i="1"/>
  <c r="I31" i="1"/>
  <c r="I37" i="1"/>
  <c r="I37" i="2" l="1"/>
  <c r="J30" i="2"/>
  <c r="J27" i="2"/>
  <c r="G27" i="2"/>
  <c r="J24" i="2"/>
  <c r="I31" i="2" s="1"/>
  <c r="I18" i="2"/>
  <c r="F18" i="2"/>
  <c r="J30" i="1"/>
  <c r="G27" i="1"/>
  <c r="G16" i="1"/>
  <c r="J16" i="1"/>
  <c r="G16" i="2"/>
  <c r="J16" i="2"/>
  <c r="J27" i="1"/>
  <c r="J35" i="2"/>
  <c r="J36" i="2"/>
  <c r="J34" i="2"/>
  <c r="J24" i="1"/>
  <c r="J17" i="2"/>
  <c r="J15" i="2"/>
  <c r="J13" i="2"/>
  <c r="J12" i="2"/>
  <c r="G17" i="2"/>
  <c r="G15" i="2"/>
  <c r="G13" i="2"/>
  <c r="G12" i="2"/>
  <c r="J15" i="1"/>
  <c r="J13" i="1"/>
  <c r="G15" i="1"/>
  <c r="G13" i="1"/>
  <c r="J12" i="1"/>
  <c r="G12" i="1"/>
  <c r="J34" i="1"/>
  <c r="J35" i="1"/>
  <c r="J36" i="1"/>
  <c r="G17" i="1"/>
  <c r="J17" i="1"/>
</calcChain>
</file>

<file path=xl/sharedStrings.xml><?xml version="1.0" encoding="utf-8"?>
<sst xmlns="http://schemas.openxmlformats.org/spreadsheetml/2006/main" count="162" uniqueCount="44">
  <si>
    <t>月</t>
    <rPh sb="0" eb="1">
      <t>ツキ</t>
    </rPh>
    <phoneticPr fontId="2"/>
  </si>
  <si>
    <t>日</t>
    <rPh sb="0" eb="1">
      <t>ヒ</t>
    </rPh>
    <phoneticPr fontId="2"/>
  </si>
  <si>
    <t>数量</t>
    <rPh sb="0" eb="2">
      <t>スウリョウ</t>
    </rPh>
    <phoneticPr fontId="2"/>
  </si>
  <si>
    <t>合計金額</t>
    <rPh sb="0" eb="2">
      <t>ゴウケイ</t>
    </rPh>
    <rPh sb="2" eb="4">
      <t>キンガク</t>
    </rPh>
    <phoneticPr fontId="2"/>
  </si>
  <si>
    <t>献　　立　　名</t>
    <rPh sb="0" eb="1">
      <t>ケン</t>
    </rPh>
    <rPh sb="3" eb="4">
      <t>リツ</t>
    </rPh>
    <rPh sb="6" eb="7">
      <t>メイ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</si>
  <si>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</si>
  <si>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</si>
  <si>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焼きそば</t>
    <rPh sb="0" eb="1">
      <t>ヤ</t>
    </rPh>
    <phoneticPr fontId="2"/>
  </si>
  <si>
    <t>豚汁</t>
    <rPh sb="0" eb="1">
      <t>ブタ</t>
    </rPh>
    <rPh sb="1" eb="2">
      <t>ジル</t>
    </rPh>
    <phoneticPr fontId="2"/>
  </si>
  <si>
    <t>セット</t>
    <phoneticPr fontId="2"/>
  </si>
  <si>
    <t>食材・調味料・容器等名</t>
    <rPh sb="0" eb="2">
      <t>ショクザイ</t>
    </rPh>
    <rPh sb="3" eb="6">
      <t>チョウミリョウ</t>
    </rPh>
    <rPh sb="7" eb="9">
      <t>ヨウキ</t>
    </rPh>
    <rPh sb="9" eb="10">
      <t>トウ</t>
    </rPh>
    <rPh sb="10" eb="11">
      <t>メイ</t>
    </rPh>
    <phoneticPr fontId="2"/>
  </si>
  <si>
    <t>カレーライス</t>
    <phoneticPr fontId="2"/>
  </si>
  <si>
    <t>パール発砲カレー皿</t>
    <rPh sb="3" eb="5">
      <t>ハッポウ</t>
    </rPh>
    <rPh sb="8" eb="9">
      <t>サラ</t>
    </rPh>
    <phoneticPr fontId="2"/>
  </si>
  <si>
    <t>プラスチックスプーン</t>
    <phoneticPr fontId="2"/>
  </si>
  <si>
    <t xml:space="preserve">利用者数 </t>
    <rPh sb="0" eb="3">
      <t>リヨウシャ</t>
    </rPh>
    <rPh sb="3" eb="4">
      <t>スウ</t>
    </rPh>
    <phoneticPr fontId="2"/>
  </si>
  <si>
    <t>利用団体名</t>
    <rPh sb="0" eb="2">
      <t>リヨウ</t>
    </rPh>
    <rPh sb="2" eb="5">
      <t>ダンタイメイ</t>
    </rPh>
    <phoneticPr fontId="2"/>
  </si>
  <si>
    <t>○○子ども会</t>
    <rPh sb="2" eb="3">
      <t>コ</t>
    </rPh>
    <rPh sb="5" eb="6">
      <t>カイ</t>
    </rPh>
    <phoneticPr fontId="2"/>
  </si>
  <si>
    <t>名</t>
    <rPh sb="0" eb="1">
      <t>メイ</t>
    </rPh>
    <phoneticPr fontId="2"/>
  </si>
  <si>
    <t xml:space="preserve">                  </t>
    <phoneticPr fontId="2"/>
  </si>
  <si>
    <t>令和　　 年　　　月　　　日</t>
    <phoneticPr fontId="2"/>
  </si>
  <si>
    <t>名</t>
    <phoneticPr fontId="2"/>
  </si>
  <si>
    <t>注文数量</t>
    <rPh sb="0" eb="2">
      <t>チュウモン</t>
    </rPh>
    <rPh sb="2" eb="4">
      <t>スウリョウ</t>
    </rPh>
    <phoneticPr fontId="2"/>
  </si>
  <si>
    <t>お米（耐熱ポリ袋付）</t>
    <rPh sb="1" eb="2">
      <t>コメ</t>
    </rPh>
    <rPh sb="3" eb="5">
      <t>タイネツ</t>
    </rPh>
    <rPh sb="7" eb="8">
      <t>ブクロ</t>
    </rPh>
    <rPh sb="8" eb="9">
      <t>ツキ</t>
    </rPh>
    <phoneticPr fontId="2"/>
  </si>
  <si>
    <t>どんぶり</t>
    <phoneticPr fontId="2"/>
  </si>
  <si>
    <t>8人分数量</t>
    <rPh sb="1" eb="2">
      <t>ニン</t>
    </rPh>
    <rPh sb="2" eb="3">
      <t>ブン</t>
    </rPh>
    <rPh sb="3" eb="5">
      <t>スウリョウ</t>
    </rPh>
    <phoneticPr fontId="2"/>
  </si>
  <si>
    <t>4人分数量</t>
    <rPh sb="1" eb="2">
      <t>ニン</t>
    </rPh>
    <rPh sb="2" eb="3">
      <t>ブン</t>
    </rPh>
    <rPh sb="3" eb="5">
      <t>スウリョウ</t>
    </rPh>
    <phoneticPr fontId="2"/>
  </si>
  <si>
    <t>ジャンバラヤ</t>
    <phoneticPr fontId="2"/>
  </si>
  <si>
    <t>ガパオライス</t>
    <phoneticPr fontId="2"/>
  </si>
  <si>
    <t>昼　　夕</t>
    <rPh sb="0" eb="1">
      <t>ヒル</t>
    </rPh>
    <rPh sb="3" eb="4">
      <t>ユウ</t>
    </rPh>
    <phoneticPr fontId="2"/>
  </si>
  <si>
    <t>お米（炊き上がり渡し）</t>
    <rPh sb="1" eb="2">
      <t>コメ</t>
    </rPh>
    <rPh sb="3" eb="4">
      <t>タ</t>
    </rPh>
    <rPh sb="5" eb="6">
      <t>ア</t>
    </rPh>
    <rPh sb="8" eb="9">
      <t>ワタ</t>
    </rPh>
    <phoneticPr fontId="2"/>
  </si>
  <si>
    <t>1人分（150ｇ）数量</t>
    <rPh sb="1" eb="2">
      <t>ニン</t>
    </rPh>
    <rPh sb="2" eb="3">
      <t>ブン</t>
    </rPh>
    <rPh sb="9" eb="11">
      <t>スウリョウ</t>
    </rPh>
    <phoneticPr fontId="2"/>
  </si>
  <si>
    <t>野外炊事材料等注文用紙</t>
    <rPh sb="0" eb="2">
      <t>ヤガイ</t>
    </rPh>
    <rPh sb="2" eb="4">
      <t>スイジ</t>
    </rPh>
    <rPh sb="4" eb="6">
      <t>ザイリョウ</t>
    </rPh>
    <rPh sb="6" eb="7">
      <t>トウ</t>
    </rPh>
    <rPh sb="7" eb="9">
      <t>チュウモン</t>
    </rPh>
    <rPh sb="9" eb="11">
      <t>ヨウシ</t>
    </rPh>
    <phoneticPr fontId="2"/>
  </si>
  <si>
    <t>野外炊事材料等注文用紙（記入例）</t>
    <rPh sb="0" eb="2">
      <t>ヤガイ</t>
    </rPh>
    <rPh sb="2" eb="4">
      <t>スイジ</t>
    </rPh>
    <rPh sb="4" eb="6">
      <t>ザイリョウ</t>
    </rPh>
    <rPh sb="6" eb="7">
      <t>トウ</t>
    </rPh>
    <rPh sb="7" eb="9">
      <t>チュウモン</t>
    </rPh>
    <rPh sb="9" eb="11">
      <t>ヨウシ</t>
    </rPh>
    <rPh sb="12" eb="14">
      <t>キニュウ</t>
    </rPh>
    <rPh sb="14" eb="15">
      <t>レイ</t>
    </rPh>
    <phoneticPr fontId="2"/>
  </si>
  <si>
    <r>
      <t>令和</t>
    </r>
    <r>
      <rPr>
        <b/>
        <sz val="11"/>
        <color rgb="FF0070C0"/>
        <rFont val="UD デジタル 教科書体 NK-B"/>
        <family val="1"/>
        <charset val="128"/>
      </rPr>
      <t>○</t>
    </r>
    <r>
      <rPr>
        <b/>
        <sz val="11"/>
        <rFont val="UD デジタル 教科書体 NK-B"/>
        <family val="1"/>
        <charset val="128"/>
      </rPr>
      <t>年</t>
    </r>
    <r>
      <rPr>
        <b/>
        <sz val="11"/>
        <color rgb="FF0070C0"/>
        <rFont val="UD デジタル 教科書体 NK-B"/>
        <family val="1"/>
        <charset val="128"/>
      </rPr>
      <t>4</t>
    </r>
    <r>
      <rPr>
        <b/>
        <sz val="11"/>
        <rFont val="UD デジタル 教科書体 NK-B"/>
        <family val="1"/>
        <charset val="128"/>
      </rPr>
      <t>月</t>
    </r>
    <r>
      <rPr>
        <b/>
        <sz val="11"/>
        <color rgb="FF0070C0"/>
        <rFont val="UD デジタル 教科書体 NK-B"/>
        <family val="1"/>
        <charset val="128"/>
      </rPr>
      <t>12</t>
    </r>
    <r>
      <rPr>
        <b/>
        <sz val="11"/>
        <rFont val="UD デジタル 教科書体 NK-B"/>
        <family val="1"/>
        <charset val="128"/>
      </rPr>
      <t>日</t>
    </r>
    <rPh sb="8" eb="9">
      <t>ニチ</t>
    </rPh>
    <phoneticPr fontId="2"/>
  </si>
  <si>
    <t>昼夕の別</t>
    <rPh sb="0" eb="1">
      <t>ヒル</t>
    </rPh>
    <rPh sb="1" eb="2">
      <t>ユウ</t>
    </rPh>
    <rPh sb="3" eb="4">
      <t>ベツ</t>
    </rPh>
    <phoneticPr fontId="2"/>
  </si>
  <si>
    <t xml:space="preserve">防災ご飯作り専用注文欄　 ※昼夕の別に○をつけてください。    </t>
    <rPh sb="0" eb="2">
      <t>ボウサイ</t>
    </rPh>
    <rPh sb="3" eb="5">
      <t>ハンツク</t>
    </rPh>
    <rPh sb="6" eb="8">
      <t>センヨウ</t>
    </rPh>
    <rPh sb="8" eb="10">
      <t>チュウモン</t>
    </rPh>
    <rPh sb="10" eb="11">
      <t>ラン</t>
    </rPh>
    <rPh sb="14" eb="15">
      <t>ヒル</t>
    </rPh>
    <rPh sb="15" eb="16">
      <t>ユウ</t>
    </rPh>
    <rPh sb="17" eb="18">
      <t>ベツ</t>
    </rPh>
    <phoneticPr fontId="2"/>
  </si>
  <si>
    <t>1人分（100g）数量</t>
    <rPh sb="1" eb="2">
      <t>ニン</t>
    </rPh>
    <rPh sb="2" eb="3">
      <t>ブン</t>
    </rPh>
    <rPh sb="9" eb="11">
      <t>スウリョウ</t>
    </rPh>
    <phoneticPr fontId="2"/>
  </si>
  <si>
    <t>　→〇付けにご利用ください</t>
    <rPh sb="3" eb="4">
      <t>ツ</t>
    </rPh>
    <rPh sb="7" eb="9">
      <t>リヨウ</t>
    </rPh>
    <phoneticPr fontId="2"/>
  </si>
  <si>
    <r>
      <rPr>
        <sz val="11"/>
        <rFont val="UD デジタル 教科書体 NK-B"/>
        <family val="1"/>
        <charset val="128"/>
      </rPr>
      <t>防災ご飯作り</t>
    </r>
    <r>
      <rPr>
        <strike/>
        <sz val="11"/>
        <rFont val="UD デジタル 教科書体 NK-B"/>
        <family val="1"/>
        <charset val="128"/>
      </rPr>
      <t xml:space="preserve">
</t>
    </r>
    <r>
      <rPr>
        <sz val="9"/>
        <rFont val="UD デジタル 教科書体 NK-B"/>
        <family val="1"/>
        <charset val="128"/>
      </rPr>
      <t>　お米（耐熱ポリ袋付）
　調理済豚汁（容器別）</t>
    </r>
    <rPh sb="0" eb="2">
      <t>ボウサイ</t>
    </rPh>
    <rPh sb="3" eb="4">
      <t>ハン</t>
    </rPh>
    <rPh sb="4" eb="5">
      <t>ヅク</t>
    </rPh>
    <rPh sb="9" eb="10">
      <t>コメ</t>
    </rPh>
    <rPh sb="11" eb="13">
      <t>タイネツ</t>
    </rPh>
    <rPh sb="15" eb="16">
      <t>ブクロ</t>
    </rPh>
    <rPh sb="16" eb="17">
      <t>ツ</t>
    </rPh>
    <rPh sb="20" eb="23">
      <t>チョウリズミ</t>
    </rPh>
    <rPh sb="23" eb="25">
      <t>トンジル</t>
    </rPh>
    <rPh sb="26" eb="28">
      <t>ヨウキ</t>
    </rPh>
    <rPh sb="28" eb="29">
      <t>ベツ</t>
    </rPh>
    <phoneticPr fontId="2"/>
  </si>
  <si>
    <r>
      <rPr>
        <b/>
        <sz val="12"/>
        <rFont val="UD デジタル 教科書体 NK-B"/>
        <family val="1"/>
        <charset val="128"/>
      </rPr>
      <t>ご利用の３週間前まで</t>
    </r>
    <r>
      <rPr>
        <sz val="11"/>
        <rFont val="UD デジタル 教科書体 NK-B"/>
        <family val="1"/>
        <charset val="128"/>
      </rPr>
      <t>に、青少年交流の家へE-mailまたはFAX、郵送にて提出してください。
(E-mail:noto@niye.go.jp／FAX:0767-22-3125)</t>
    </r>
    <phoneticPr fontId="2"/>
  </si>
  <si>
    <r>
      <rPr>
        <b/>
        <sz val="12"/>
        <rFont val="UD デジタル 教科書体 NK-B"/>
        <family val="1"/>
        <charset val="128"/>
      </rPr>
      <t>ご利用の３週間前まで</t>
    </r>
    <r>
      <rPr>
        <sz val="11"/>
        <rFont val="UD デジタル 教科書体 NK-B"/>
        <family val="1"/>
        <charset val="128"/>
      </rPr>
      <t>に、交流の家へE-mailまたはFAX、郵送にて提出してください。
(E-mail:noto@niye.go.jp／FAX:0767-22-3125)</t>
    </r>
    <phoneticPr fontId="2"/>
  </si>
  <si>
    <r>
      <rPr>
        <sz val="11"/>
        <rFont val="UD デジタル 教科書体 NK-B"/>
        <family val="1"/>
        <charset val="128"/>
      </rPr>
      <t>○注文数の変更・キャンセルは、交流の家へE-mailまたはFAXにてご連絡ください。</t>
    </r>
    <r>
      <rPr>
        <sz val="10"/>
        <rFont val="UD デジタル 教科書体 NK-B"/>
        <family val="1"/>
        <charset val="128"/>
      </rPr>
      <t xml:space="preserve">
</t>
    </r>
    <r>
      <rPr>
        <sz val="11"/>
        <rFont val="UD デジタル 教科書体 NK-B"/>
        <family val="1"/>
        <charset val="128"/>
      </rPr>
      <t>【キャンセルについて】</t>
    </r>
    <r>
      <rPr>
        <sz val="10"/>
        <rFont val="UD デジタル 教科書体 NK-B"/>
        <family val="1"/>
        <charset val="128"/>
      </rPr>
      <t xml:space="preserve">
　ご利用日の１週間前を過ぎたキャンセルは、野外炊事に係る料金の１００％を徴収させていただきます。
</t>
    </r>
    <r>
      <rPr>
        <sz val="11"/>
        <rFont val="UD デジタル 教科書体 NK-B"/>
        <family val="1"/>
        <charset val="128"/>
      </rPr>
      <t>【食数の変更について】</t>
    </r>
    <r>
      <rPr>
        <sz val="10"/>
        <rFont val="UD デジタル 教科書体 NK-B"/>
        <family val="1"/>
        <charset val="128"/>
      </rPr>
      <t xml:space="preserve">
　ご利用日の１週間前を過ぎた変更は、野外炊事に係る減少分料金の１００％を徴収させていただきます。
</t>
    </r>
    <rPh sb="1" eb="4">
      <t>チュウモンスウ</t>
    </rPh>
    <rPh sb="5" eb="7">
      <t>ヘンコウ</t>
    </rPh>
    <rPh sb="130" eb="132">
      <t>ヘンコウ</t>
    </rPh>
    <phoneticPr fontId="2"/>
  </si>
  <si>
    <r>
      <t xml:space="preserve">焼肉 </t>
    </r>
    <r>
      <rPr>
        <sz val="9"/>
        <rFont val="UD デジタル 教科書体 NK-B"/>
        <family val="1"/>
        <charset val="128"/>
      </rPr>
      <t>※10人分・５人分</t>
    </r>
    <rPh sb="0" eb="2">
      <t>ヤキニク</t>
    </rPh>
    <rPh sb="6" eb="8">
      <t>ニンブン</t>
    </rPh>
    <rPh sb="10" eb="11">
      <t>ニン</t>
    </rPh>
    <rPh sb="11" eb="12">
      <t>ブン</t>
    </rPh>
    <phoneticPr fontId="2"/>
  </si>
  <si>
    <t>食材等注文欄　　※昼夕の別に○をつけてください。　焼肉のみ10人分、５人分の用意になります。</t>
    <rPh sb="0" eb="2">
      <t>ショクザイ</t>
    </rPh>
    <rPh sb="2" eb="3">
      <t>ナド</t>
    </rPh>
    <rPh sb="3" eb="5">
      <t>チュウモン</t>
    </rPh>
    <rPh sb="5" eb="6">
      <t>ラン</t>
    </rPh>
    <rPh sb="9" eb="10">
      <t>ヒル</t>
    </rPh>
    <rPh sb="10" eb="11">
      <t>ユウ</t>
    </rPh>
    <rPh sb="12" eb="13">
      <t>ベツ</t>
    </rPh>
    <rPh sb="25" eb="27">
      <t>ヤキニク</t>
    </rPh>
    <rPh sb="31" eb="33">
      <t>ニンブン</t>
    </rPh>
    <rPh sb="35" eb="37">
      <t>ニンブン</t>
    </rPh>
    <rPh sb="38" eb="40">
      <t>ヨウイ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</si>
</sst>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8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b/>
      <sz val="12"/>
      <name val="UD デジタル 教科書体 NK-B"/>
      <family val="1"/>
      <charset val="128"/>
    </font>
    <font>
      <b/>
      <sz val="11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trike/>
      <sz val="11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b/>
      <sz val="14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16"/>
      <name val="UD デジタル 教科書体 NK-B"/>
      <family val="1"/>
      <charset val="128"/>
    </font>
    <font>
      <b/>
      <sz val="11"/>
      <color rgb="FF0070C0"/>
      <name val="UD デジタル 教科書体 NK-B"/>
      <family val="1"/>
      <charset val="128"/>
    </font>
    <font>
      <b/>
      <sz val="16"/>
      <color rgb="FF0070C0"/>
      <name val="UD デジタル 教科書体 NK-B"/>
      <family val="1"/>
      <charset val="128"/>
    </font>
    <font>
      <sz val="16"/>
      <color rgb="FF0070C0"/>
      <name val="UD デジタル 教科書体 NK-B"/>
      <family val="1"/>
      <charset val="128"/>
    </font>
    <font>
      <b/>
      <sz val="12"/>
      <color rgb="FF0070C0"/>
      <name val="UD デジタル 教科書体 NK-B"/>
      <family val="1"/>
      <charset val="128"/>
    </font>
    <font>
      <sz val="11"/>
      <color rgb="FF0070C0"/>
      <name val="UD デジタル 教科書体 NK-B"/>
      <family val="1"/>
      <charset val="128"/>
    </font>
    <font>
      <sz val="12"/>
      <color rgb="FF0070C0"/>
      <name val="UD デジタル 教科書体 NK-B"/>
      <family val="1"/>
      <charset val="128"/>
    </font>
    <font>
      <sz val="9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38" fontId="6" fillId="0" borderId="3" xfId="1" applyFont="1" applyBorder="1" applyAlignment="1">
      <alignment horizontal="right" vertical="center"/>
    </xf>
    <xf numFmtId="38" fontId="12" fillId="0" borderId="3" xfId="1" applyFont="1" applyBorder="1" applyAlignment="1">
      <alignment horizontal="right" vertical="center" shrinkToFit="1"/>
    </xf>
    <xf numFmtId="41" fontId="6" fillId="0" borderId="3" xfId="0" applyNumberFormat="1" applyFont="1" applyBorder="1" applyAlignment="1">
      <alignment horizontal="right" vertical="center" shrinkToFit="1"/>
    </xf>
    <xf numFmtId="38" fontId="6" fillId="0" borderId="3" xfId="1" applyFont="1" applyBorder="1" applyAlignment="1">
      <alignment horizontal="right" vertical="center" shrinkToFit="1"/>
    </xf>
    <xf numFmtId="0" fontId="6" fillId="0" borderId="4" xfId="0" applyFont="1" applyBorder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 shrinkToFit="1"/>
    </xf>
    <xf numFmtId="41" fontId="6" fillId="0" borderId="3" xfId="0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41" fontId="6" fillId="0" borderId="3" xfId="0" applyNumberFormat="1" applyFont="1" applyBorder="1" applyAlignment="1">
      <alignment vertical="center" shrinkToFit="1"/>
    </xf>
    <xf numFmtId="3" fontId="13" fillId="0" borderId="3" xfId="0" applyNumberFormat="1" applyFont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14" fillId="0" borderId="1" xfId="0" applyFont="1" applyBorder="1" applyAlignment="1">
      <alignment vertical="center"/>
    </xf>
    <xf numFmtId="41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38" fontId="6" fillId="0" borderId="3" xfId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18" fillId="0" borderId="3" xfId="0" applyFont="1" applyFill="1" applyBorder="1">
      <alignment vertical="center"/>
    </xf>
    <xf numFmtId="38" fontId="18" fillId="0" borderId="3" xfId="1" applyFont="1" applyFill="1" applyBorder="1" applyAlignment="1">
      <alignment horizontal="right" vertical="center"/>
    </xf>
    <xf numFmtId="41" fontId="19" fillId="0" borderId="3" xfId="0" applyNumberFormat="1" applyFont="1" applyFill="1" applyBorder="1" applyAlignment="1">
      <alignment horizontal="right" vertical="center" shrinkToFit="1"/>
    </xf>
    <xf numFmtId="38" fontId="19" fillId="0" borderId="3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38" fontId="19" fillId="0" borderId="3" xfId="1" applyFont="1" applyFill="1" applyBorder="1" applyAlignment="1">
      <alignment horizontal="right" vertical="center" shrinkToFit="1"/>
    </xf>
    <xf numFmtId="38" fontId="11" fillId="0" borderId="3" xfId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38" fontId="18" fillId="0" borderId="3" xfId="1" applyFont="1" applyFill="1" applyBorder="1">
      <alignment vertical="center"/>
    </xf>
    <xf numFmtId="0" fontId="15" fillId="0" borderId="3" xfId="0" applyFont="1" applyFill="1" applyBorder="1">
      <alignment vertical="center"/>
    </xf>
    <xf numFmtId="38" fontId="18" fillId="0" borderId="3" xfId="1" applyFont="1" applyFill="1" applyBorder="1" applyAlignment="1">
      <alignment vertical="center" shrinkToFit="1"/>
    </xf>
    <xf numFmtId="0" fontId="20" fillId="0" borderId="3" xfId="0" applyFont="1" applyFill="1" applyBorder="1">
      <alignment vertical="center"/>
    </xf>
    <xf numFmtId="41" fontId="18" fillId="0" borderId="3" xfId="1" applyNumberFormat="1" applyFont="1" applyFill="1" applyBorder="1">
      <alignment vertical="center"/>
    </xf>
    <xf numFmtId="38" fontId="18" fillId="0" borderId="7" xfId="1" applyFont="1" applyFill="1" applyBorder="1" applyAlignment="1">
      <alignment vertic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center" vertical="center" shrinkToFit="1"/>
    </xf>
    <xf numFmtId="41" fontId="9" fillId="0" borderId="1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176" fontId="20" fillId="0" borderId="5" xfId="0" applyNumberFormat="1" applyFont="1" applyBorder="1" applyAlignment="1">
      <alignment horizontal="right" vertical="center" shrinkToFit="1"/>
    </xf>
    <xf numFmtId="176" fontId="20" fillId="0" borderId="1" xfId="0" applyNumberFormat="1" applyFont="1" applyBorder="1" applyAlignment="1">
      <alignment horizontal="right" vertical="center" shrinkToFit="1"/>
    </xf>
    <xf numFmtId="0" fontId="19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1" fontId="20" fillId="0" borderId="5" xfId="0" applyNumberFormat="1" applyFont="1" applyBorder="1" applyAlignment="1">
      <alignment horizontal="center" vertical="center" shrinkToFit="1"/>
    </xf>
    <xf numFmtId="41" fontId="20" fillId="0" borderId="1" xfId="0" applyNumberFormat="1" applyFont="1" applyBorder="1" applyAlignment="1">
      <alignment horizontal="center" vertical="center" shrinkToFit="1"/>
    </xf>
    <xf numFmtId="176" fontId="18" fillId="0" borderId="5" xfId="1" applyNumberFormat="1" applyFont="1" applyFill="1" applyBorder="1" applyAlignment="1">
      <alignment horizontal="right" vertical="center"/>
    </xf>
    <xf numFmtId="176" fontId="18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8" fontId="18" fillId="0" borderId="5" xfId="1" applyFont="1" applyFill="1" applyBorder="1" applyAlignment="1">
      <alignment horizontal="center" vertical="center"/>
    </xf>
    <xf numFmtId="38" fontId="18" fillId="0" borderId="9" xfId="1" applyFont="1" applyFill="1" applyBorder="1" applyAlignment="1">
      <alignment horizontal="center" vertical="center"/>
    </xf>
    <xf numFmtId="38" fontId="18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11</xdr:row>
      <xdr:rowOff>0</xdr:rowOff>
    </xdr:from>
    <xdr:to>
      <xdr:col>11</xdr:col>
      <xdr:colOff>48748</xdr:colOff>
      <xdr:row>11</xdr:row>
      <xdr:rowOff>280133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F8FA5C4-9B93-43CD-ADF2-6038C6C8D196}"/>
            </a:ext>
          </a:extLst>
        </xdr:cNvPr>
        <xdr:cNvSpPr/>
      </xdr:nvSpPr>
      <xdr:spPr>
        <a:xfrm>
          <a:off x="7017854" y="3727174"/>
          <a:ext cx="336155" cy="280133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56857</xdr:colOff>
      <xdr:row>22</xdr:row>
      <xdr:rowOff>101844</xdr:rowOff>
    </xdr:from>
    <xdr:to>
      <xdr:col>3</xdr:col>
      <xdr:colOff>102576</xdr:colOff>
      <xdr:row>23</xdr:row>
      <xdr:rowOff>216144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892C6AD1-0572-42FB-BF45-4E7BF22216DE}"/>
            </a:ext>
          </a:extLst>
        </xdr:cNvPr>
        <xdr:cNvSpPr/>
      </xdr:nvSpPr>
      <xdr:spPr>
        <a:xfrm>
          <a:off x="1536895" y="6674094"/>
          <a:ext cx="45719" cy="312127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1179635</xdr:colOff>
      <xdr:row>22</xdr:row>
      <xdr:rowOff>73269</xdr:rowOff>
    </xdr:from>
    <xdr:to>
      <xdr:col>3</xdr:col>
      <xdr:colOff>1225354</xdr:colOff>
      <xdr:row>23</xdr:row>
      <xdr:rowOff>212481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DB7390DD-8298-4A96-841A-8FBFD9B70E0D}"/>
            </a:ext>
          </a:extLst>
        </xdr:cNvPr>
        <xdr:cNvSpPr/>
      </xdr:nvSpPr>
      <xdr:spPr>
        <a:xfrm>
          <a:off x="2659673" y="6645519"/>
          <a:ext cx="45719" cy="337039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11</xdr:row>
      <xdr:rowOff>11430</xdr:rowOff>
    </xdr:from>
    <xdr:to>
      <xdr:col>2</xdr:col>
      <xdr:colOff>806169</xdr:colOff>
      <xdr:row>11</xdr:row>
      <xdr:rowOff>304903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E16C641-096E-4BE9-83C7-0EB1A13FEEF4}"/>
            </a:ext>
          </a:extLst>
        </xdr:cNvPr>
        <xdr:cNvSpPr/>
      </xdr:nvSpPr>
      <xdr:spPr>
        <a:xfrm>
          <a:off x="927735" y="4011930"/>
          <a:ext cx="294467" cy="293473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424815</xdr:colOff>
      <xdr:row>33</xdr:row>
      <xdr:rowOff>28575</xdr:rowOff>
    </xdr:from>
    <xdr:to>
      <xdr:col>2</xdr:col>
      <xdr:colOff>758544</xdr:colOff>
      <xdr:row>33</xdr:row>
      <xdr:rowOff>274490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23E80974-99D2-4DE3-8E46-F499D761CE4A}"/>
            </a:ext>
          </a:extLst>
        </xdr:cNvPr>
        <xdr:cNvSpPr/>
      </xdr:nvSpPr>
      <xdr:spPr>
        <a:xfrm>
          <a:off x="889635" y="9103995"/>
          <a:ext cx="294467" cy="255373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428625</xdr:colOff>
      <xdr:row>34</xdr:row>
      <xdr:rowOff>38100</xdr:rowOff>
    </xdr:from>
    <xdr:to>
      <xdr:col>2</xdr:col>
      <xdr:colOff>764539</xdr:colOff>
      <xdr:row>35</xdr:row>
      <xdr:rowOff>2005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97097239-A97A-41E5-B8BC-939DB0E3503C}"/>
            </a:ext>
          </a:extLst>
        </xdr:cNvPr>
        <xdr:cNvSpPr/>
      </xdr:nvSpPr>
      <xdr:spPr>
        <a:xfrm>
          <a:off x="883920" y="9403080"/>
          <a:ext cx="307121" cy="253465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137160</xdr:colOff>
      <xdr:row>35</xdr:row>
      <xdr:rowOff>17145</xdr:rowOff>
    </xdr:from>
    <xdr:to>
      <xdr:col>2</xdr:col>
      <xdr:colOff>477129</xdr:colOff>
      <xdr:row>35</xdr:row>
      <xdr:rowOff>272637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72110238-2467-41B0-80B9-E7206ED7F100}"/>
            </a:ext>
          </a:extLst>
        </xdr:cNvPr>
        <xdr:cNvSpPr/>
      </xdr:nvSpPr>
      <xdr:spPr>
        <a:xfrm>
          <a:off x="630555" y="9671685"/>
          <a:ext cx="301115" cy="255492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190500</xdr:colOff>
      <xdr:row>22</xdr:row>
      <xdr:rowOff>9525</xdr:rowOff>
    </xdr:from>
    <xdr:to>
      <xdr:col>2</xdr:col>
      <xdr:colOff>524998</xdr:colOff>
      <xdr:row>23</xdr:row>
      <xdr:rowOff>89633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3728FB41-9F57-47F2-A105-6D69A958D4EB}"/>
            </a:ext>
          </a:extLst>
        </xdr:cNvPr>
        <xdr:cNvSpPr/>
      </xdr:nvSpPr>
      <xdr:spPr>
        <a:xfrm>
          <a:off x="742950" y="6581775"/>
          <a:ext cx="334498" cy="280133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171450</xdr:colOff>
      <xdr:row>25</xdr:row>
      <xdr:rowOff>19050</xdr:rowOff>
    </xdr:from>
    <xdr:to>
      <xdr:col>2</xdr:col>
      <xdr:colOff>505948</xdr:colOff>
      <xdr:row>26</xdr:row>
      <xdr:rowOff>99158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5DA9DA91-77F8-46D1-97FF-9B52570FB1C1}"/>
            </a:ext>
          </a:extLst>
        </xdr:cNvPr>
        <xdr:cNvSpPr/>
      </xdr:nvSpPr>
      <xdr:spPr>
        <a:xfrm>
          <a:off x="723900" y="7305675"/>
          <a:ext cx="334498" cy="280133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56857</xdr:colOff>
      <xdr:row>22</xdr:row>
      <xdr:rowOff>101844</xdr:rowOff>
    </xdr:from>
    <xdr:to>
      <xdr:col>3</xdr:col>
      <xdr:colOff>102576</xdr:colOff>
      <xdr:row>23</xdr:row>
      <xdr:rowOff>216144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30F68920-CD4C-4BA9-ABC1-CC90A5627615}"/>
            </a:ext>
          </a:extLst>
        </xdr:cNvPr>
        <xdr:cNvSpPr/>
      </xdr:nvSpPr>
      <xdr:spPr>
        <a:xfrm>
          <a:off x="1533232" y="6674094"/>
          <a:ext cx="45719" cy="3143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1179635</xdr:colOff>
      <xdr:row>22</xdr:row>
      <xdr:rowOff>73269</xdr:rowOff>
    </xdr:from>
    <xdr:to>
      <xdr:col>3</xdr:col>
      <xdr:colOff>1225354</xdr:colOff>
      <xdr:row>23</xdr:row>
      <xdr:rowOff>212481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66E4A6A9-371C-4E88-BA27-5CA0EF84CD83}"/>
            </a:ext>
          </a:extLst>
        </xdr:cNvPr>
        <xdr:cNvSpPr/>
      </xdr:nvSpPr>
      <xdr:spPr>
        <a:xfrm>
          <a:off x="2656010" y="6645519"/>
          <a:ext cx="45719" cy="339237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view="pageBreakPreview" topLeftCell="A17" zoomScale="115" zoomScaleNormal="100" zoomScaleSheetLayoutView="115" workbookViewId="0">
      <selection activeCell="D37" sqref="D37"/>
    </sheetView>
  </sheetViews>
  <sheetFormatPr defaultRowHeight="15" x14ac:dyDescent="0.15"/>
  <cols>
    <col min="1" max="2" width="3.625" style="1" customWidth="1"/>
    <col min="3" max="3" width="12.125" style="1" customWidth="1"/>
    <col min="4" max="4" width="19.625" style="1" customWidth="1"/>
    <col min="5" max="5" width="9.875" style="1" customWidth="1"/>
    <col min="6" max="6" width="6.125" style="1" customWidth="1"/>
    <col min="7" max="7" width="9.625" style="1" customWidth="1"/>
    <col min="8" max="8" width="8.125" style="1" customWidth="1"/>
    <col min="9" max="9" width="6.125" style="1" customWidth="1"/>
    <col min="10" max="10" width="9.625" style="1" customWidth="1"/>
    <col min="11" max="16384" width="9" style="1"/>
  </cols>
  <sheetData>
    <row r="1" spans="1:12" ht="24.75" customHeight="1" x14ac:dyDescent="0.15">
      <c r="A1" s="67" t="s">
        <v>31</v>
      </c>
      <c r="B1" s="67"/>
      <c r="C1" s="67"/>
      <c r="D1" s="67"/>
      <c r="E1" s="67"/>
      <c r="F1" s="67"/>
      <c r="G1" s="67"/>
      <c r="H1" s="68"/>
      <c r="I1" s="68"/>
      <c r="J1" s="68"/>
    </row>
    <row r="2" spans="1:12" ht="15.75" customHeight="1" x14ac:dyDescent="0.15">
      <c r="A2" s="4"/>
      <c r="B2" s="4"/>
      <c r="C2" s="4"/>
      <c r="D2" s="4"/>
      <c r="E2" s="4"/>
      <c r="F2" s="2" t="s">
        <v>18</v>
      </c>
      <c r="G2" s="69" t="s">
        <v>19</v>
      </c>
      <c r="H2" s="69"/>
      <c r="I2" s="69"/>
      <c r="J2" s="69"/>
    </row>
    <row r="3" spans="1:12" ht="9" customHeight="1" x14ac:dyDescent="0.15">
      <c r="A3" s="67"/>
      <c r="B3" s="67"/>
      <c r="C3" s="67"/>
      <c r="D3" s="67"/>
      <c r="E3" s="67"/>
      <c r="F3" s="67"/>
      <c r="G3" s="67"/>
      <c r="H3" s="4"/>
      <c r="I3" s="4"/>
      <c r="J3" s="4"/>
    </row>
    <row r="4" spans="1:12" ht="15" customHeight="1" x14ac:dyDescent="0.15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ht="19.5" customHeight="1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2" ht="105" customHeight="1" x14ac:dyDescent="0.15">
      <c r="A6" s="59" t="s">
        <v>41</v>
      </c>
      <c r="B6" s="59"/>
      <c r="C6" s="59"/>
      <c r="D6" s="59"/>
      <c r="E6" s="59"/>
      <c r="F6" s="59"/>
      <c r="G6" s="59"/>
      <c r="H6" s="59"/>
      <c r="I6" s="59"/>
      <c r="J6" s="59"/>
    </row>
    <row r="7" spans="1:12" ht="32.25" customHeight="1" x14ac:dyDescent="0.15">
      <c r="A7" s="70" t="s">
        <v>15</v>
      </c>
      <c r="B7" s="71"/>
      <c r="C7" s="71"/>
      <c r="D7" s="65"/>
      <c r="E7" s="66"/>
      <c r="F7" s="70" t="s">
        <v>14</v>
      </c>
      <c r="G7" s="71"/>
      <c r="H7" s="65"/>
      <c r="I7" s="65"/>
      <c r="J7" s="45" t="s">
        <v>17</v>
      </c>
    </row>
    <row r="8" spans="1:12" ht="15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2" ht="25.9" customHeight="1" x14ac:dyDescent="0.15">
      <c r="A9" s="74" t="s">
        <v>43</v>
      </c>
      <c r="B9" s="75"/>
      <c r="C9" s="75"/>
      <c r="D9" s="75"/>
      <c r="E9" s="75"/>
      <c r="F9" s="75"/>
      <c r="G9" s="75"/>
      <c r="H9" s="76"/>
      <c r="I9" s="76"/>
      <c r="J9" s="77"/>
    </row>
    <row r="10" spans="1:12" ht="16.149999999999999" customHeight="1" x14ac:dyDescent="0.15">
      <c r="A10" s="63" t="s">
        <v>0</v>
      </c>
      <c r="B10" s="63" t="s">
        <v>1</v>
      </c>
      <c r="C10" s="63" t="s">
        <v>34</v>
      </c>
      <c r="D10" s="63" t="s">
        <v>4</v>
      </c>
      <c r="E10" s="85" t="s">
        <v>24</v>
      </c>
      <c r="F10" s="86"/>
      <c r="G10" s="86"/>
      <c r="H10" s="87" t="s">
        <v>25</v>
      </c>
      <c r="I10" s="87"/>
      <c r="J10" s="87"/>
    </row>
    <row r="11" spans="1:12" ht="16.149999999999999" customHeight="1" x14ac:dyDescent="0.15">
      <c r="A11" s="64"/>
      <c r="B11" s="64"/>
      <c r="C11" s="64"/>
      <c r="D11" s="64"/>
      <c r="E11" s="6" t="s">
        <v>5</v>
      </c>
      <c r="F11" s="6" t="s">
        <v>9</v>
      </c>
      <c r="G11" s="6" t="s">
        <v>6</v>
      </c>
      <c r="H11" s="6" t="s">
        <v>5</v>
      </c>
      <c r="I11" s="6" t="s">
        <v>9</v>
      </c>
      <c r="J11" s="6" t="s">
        <v>6</v>
      </c>
    </row>
    <row r="12" spans="1:12" ht="25.15" customHeight="1" x14ac:dyDescent="0.15">
      <c r="A12" s="9"/>
      <c r="B12" s="9"/>
      <c r="C12" s="10" t="s">
        <v>28</v>
      </c>
      <c r="D12" s="11" t="s">
        <v>11</v>
      </c>
      <c r="E12" s="12">
        <v>3800</v>
      </c>
      <c r="F12" s="13"/>
      <c r="G12" s="14">
        <f t="shared" ref="G12:G17" si="0">E12*F12</f>
        <v>0</v>
      </c>
      <c r="H12" s="12">
        <v>2000</v>
      </c>
      <c r="I12" s="15"/>
      <c r="J12" s="14">
        <f t="shared" ref="J12:J17" si="1">H12*I12</f>
        <v>0</v>
      </c>
      <c r="L12" s="1" t="s">
        <v>37</v>
      </c>
    </row>
    <row r="13" spans="1:12" ht="25.15" customHeight="1" x14ac:dyDescent="0.15">
      <c r="A13" s="9"/>
      <c r="B13" s="9"/>
      <c r="C13" s="10" t="s">
        <v>28</v>
      </c>
      <c r="D13" s="11" t="s">
        <v>7</v>
      </c>
      <c r="E13" s="12">
        <v>3080</v>
      </c>
      <c r="F13" s="15"/>
      <c r="G13" s="14">
        <f t="shared" si="0"/>
        <v>0</v>
      </c>
      <c r="H13" s="12">
        <v>1600</v>
      </c>
      <c r="I13" s="15"/>
      <c r="J13" s="14">
        <f t="shared" si="1"/>
        <v>0</v>
      </c>
    </row>
    <row r="14" spans="1:12" ht="25.15" customHeight="1" x14ac:dyDescent="0.15">
      <c r="A14" s="9"/>
      <c r="B14" s="9"/>
      <c r="C14" s="10" t="s">
        <v>28</v>
      </c>
      <c r="D14" s="11" t="s">
        <v>42</v>
      </c>
      <c r="E14" s="12">
        <v>10000</v>
      </c>
      <c r="F14" s="15"/>
      <c r="G14" s="14">
        <f t="shared" si="0"/>
        <v>0</v>
      </c>
      <c r="H14" s="12">
        <v>5000</v>
      </c>
      <c r="I14" s="15"/>
      <c r="J14" s="14">
        <f t="shared" si="1"/>
        <v>0</v>
      </c>
    </row>
    <row r="15" spans="1:12" ht="25.15" customHeight="1" x14ac:dyDescent="0.15">
      <c r="A15" s="9"/>
      <c r="B15" s="9"/>
      <c r="C15" s="10" t="s">
        <v>28</v>
      </c>
      <c r="D15" s="11" t="s">
        <v>8</v>
      </c>
      <c r="E15" s="12">
        <v>3000</v>
      </c>
      <c r="F15" s="15"/>
      <c r="G15" s="14">
        <f t="shared" si="0"/>
        <v>0</v>
      </c>
      <c r="H15" s="12">
        <v>1700</v>
      </c>
      <c r="I15" s="15"/>
      <c r="J15" s="14">
        <f t="shared" si="1"/>
        <v>0</v>
      </c>
    </row>
    <row r="16" spans="1:12" ht="25.15" customHeight="1" x14ac:dyDescent="0.15">
      <c r="A16" s="9"/>
      <c r="B16" s="9"/>
      <c r="C16" s="10" t="s">
        <v>28</v>
      </c>
      <c r="D16" s="11" t="s">
        <v>26</v>
      </c>
      <c r="E16" s="12">
        <v>4640</v>
      </c>
      <c r="F16" s="15"/>
      <c r="G16" s="14">
        <f t="shared" si="0"/>
        <v>0</v>
      </c>
      <c r="H16" s="12">
        <v>2320</v>
      </c>
      <c r="I16" s="15"/>
      <c r="J16" s="14">
        <f t="shared" si="1"/>
        <v>0</v>
      </c>
    </row>
    <row r="17" spans="1:10" ht="25.15" customHeight="1" x14ac:dyDescent="0.15">
      <c r="A17" s="7"/>
      <c r="B17" s="7"/>
      <c r="C17" s="10" t="s">
        <v>28</v>
      </c>
      <c r="D17" s="34" t="s">
        <v>27</v>
      </c>
      <c r="E17" s="12">
        <v>4640</v>
      </c>
      <c r="F17" s="15"/>
      <c r="G17" s="33">
        <f t="shared" si="0"/>
        <v>0</v>
      </c>
      <c r="H17" s="12">
        <v>2320</v>
      </c>
      <c r="I17" s="15"/>
      <c r="J17" s="33">
        <f t="shared" si="1"/>
        <v>0</v>
      </c>
    </row>
    <row r="18" spans="1:10" ht="22.5" customHeight="1" x14ac:dyDescent="0.15">
      <c r="A18" s="16"/>
      <c r="B18" s="16"/>
      <c r="C18" s="16"/>
      <c r="D18" s="16"/>
      <c r="E18" s="17" t="s">
        <v>3</v>
      </c>
      <c r="F18" s="72">
        <f>SUM(G12:G17)</f>
        <v>0</v>
      </c>
      <c r="G18" s="73"/>
      <c r="H18" s="17" t="s">
        <v>3</v>
      </c>
      <c r="I18" s="72">
        <f>SUM(J12:J17)</f>
        <v>0</v>
      </c>
      <c r="J18" s="73"/>
    </row>
    <row r="19" spans="1:10" ht="12" customHeight="1" x14ac:dyDescent="0.15">
      <c r="A19" s="18"/>
      <c r="B19" s="18"/>
      <c r="C19" s="18"/>
      <c r="D19" s="18"/>
      <c r="E19" s="18"/>
      <c r="F19" s="19"/>
      <c r="G19" s="20"/>
      <c r="H19" s="4"/>
      <c r="I19" s="4"/>
      <c r="J19" s="4"/>
    </row>
    <row r="20" spans="1:10" ht="31.9" customHeight="1" x14ac:dyDescent="0.15">
      <c r="A20" s="74" t="s">
        <v>35</v>
      </c>
      <c r="B20" s="75"/>
      <c r="C20" s="75"/>
      <c r="D20" s="75"/>
      <c r="E20" s="75"/>
      <c r="F20" s="75"/>
      <c r="G20" s="75"/>
      <c r="H20" s="76"/>
      <c r="I20" s="76"/>
      <c r="J20" s="77"/>
    </row>
    <row r="21" spans="1:10" ht="16.149999999999999" customHeight="1" x14ac:dyDescent="0.15">
      <c r="A21" s="5" t="s">
        <v>0</v>
      </c>
      <c r="B21" s="5" t="s">
        <v>1</v>
      </c>
      <c r="C21" s="5" t="s">
        <v>34</v>
      </c>
      <c r="D21" s="5" t="s">
        <v>4</v>
      </c>
      <c r="E21" s="85" t="s">
        <v>21</v>
      </c>
      <c r="F21" s="86"/>
      <c r="G21" s="86"/>
      <c r="H21" s="86"/>
      <c r="I21" s="86"/>
      <c r="J21" s="94"/>
    </row>
    <row r="22" spans="1:10" ht="16.149999999999999" customHeight="1" x14ac:dyDescent="0.15">
      <c r="A22" s="63"/>
      <c r="B22" s="63"/>
      <c r="C22" s="79" t="s">
        <v>28</v>
      </c>
      <c r="D22" s="82" t="s">
        <v>38</v>
      </c>
      <c r="E22" s="85" t="s">
        <v>24</v>
      </c>
      <c r="F22" s="86"/>
      <c r="G22" s="94"/>
      <c r="H22" s="85" t="s">
        <v>25</v>
      </c>
      <c r="I22" s="86"/>
      <c r="J22" s="94"/>
    </row>
    <row r="23" spans="1:10" ht="16.149999999999999" customHeight="1" x14ac:dyDescent="0.15">
      <c r="A23" s="78"/>
      <c r="B23" s="78"/>
      <c r="C23" s="80"/>
      <c r="D23" s="83"/>
      <c r="E23" s="6" t="s">
        <v>5</v>
      </c>
      <c r="F23" s="6" t="s">
        <v>9</v>
      </c>
      <c r="G23" s="6" t="s">
        <v>6</v>
      </c>
      <c r="H23" s="6" t="s">
        <v>5</v>
      </c>
      <c r="I23" s="6" t="s">
        <v>9</v>
      </c>
      <c r="J23" s="6" t="s">
        <v>6</v>
      </c>
    </row>
    <row r="24" spans="1:10" ht="25.15" customHeight="1" x14ac:dyDescent="0.15">
      <c r="A24" s="64"/>
      <c r="B24" s="64"/>
      <c r="C24" s="81"/>
      <c r="D24" s="84"/>
      <c r="E24" s="21">
        <v>4000</v>
      </c>
      <c r="F24" s="21"/>
      <c r="G24" s="22"/>
      <c r="H24" s="15">
        <v>2200</v>
      </c>
      <c r="I24" s="15"/>
      <c r="J24" s="14">
        <f>H24*I24</f>
        <v>0</v>
      </c>
    </row>
    <row r="25" spans="1:10" ht="16.149999999999999" customHeight="1" x14ac:dyDescent="0.15">
      <c r="A25" s="60"/>
      <c r="B25" s="60"/>
      <c r="C25" s="95" t="s">
        <v>28</v>
      </c>
      <c r="D25" s="88" t="s">
        <v>22</v>
      </c>
      <c r="E25" s="91" t="s">
        <v>36</v>
      </c>
      <c r="F25" s="92"/>
      <c r="G25" s="93"/>
      <c r="H25" s="91" t="s">
        <v>30</v>
      </c>
      <c r="I25" s="92"/>
      <c r="J25" s="93"/>
    </row>
    <row r="26" spans="1:10" ht="16.149999999999999" customHeight="1" x14ac:dyDescent="0.15">
      <c r="A26" s="61"/>
      <c r="B26" s="61"/>
      <c r="C26" s="96"/>
      <c r="D26" s="89"/>
      <c r="E26" s="26" t="s">
        <v>5</v>
      </c>
      <c r="F26" s="26" t="s">
        <v>9</v>
      </c>
      <c r="G26" s="26" t="s">
        <v>6</v>
      </c>
      <c r="H26" s="26" t="s">
        <v>5</v>
      </c>
      <c r="I26" s="26" t="s">
        <v>9</v>
      </c>
      <c r="J26" s="26" t="s">
        <v>6</v>
      </c>
    </row>
    <row r="27" spans="1:10" ht="25.15" customHeight="1" x14ac:dyDescent="0.15">
      <c r="A27" s="62"/>
      <c r="B27" s="62"/>
      <c r="C27" s="97"/>
      <c r="D27" s="90"/>
      <c r="E27" s="21">
        <v>120</v>
      </c>
      <c r="F27" s="21"/>
      <c r="G27" s="22">
        <f>E27*F27</f>
        <v>0</v>
      </c>
      <c r="H27" s="21">
        <v>150</v>
      </c>
      <c r="I27" s="21"/>
      <c r="J27" s="22">
        <f>H27*I27</f>
        <v>0</v>
      </c>
    </row>
    <row r="28" spans="1:10" ht="16.149999999999999" customHeight="1" x14ac:dyDescent="0.15">
      <c r="A28" s="60"/>
      <c r="B28" s="60"/>
      <c r="C28" s="95" t="s">
        <v>28</v>
      </c>
      <c r="D28" s="88" t="s">
        <v>29</v>
      </c>
      <c r="E28" s="91"/>
      <c r="F28" s="92"/>
      <c r="G28" s="93"/>
      <c r="H28" s="91" t="s">
        <v>30</v>
      </c>
      <c r="I28" s="92"/>
      <c r="J28" s="93"/>
    </row>
    <row r="29" spans="1:10" ht="16.149999999999999" customHeight="1" x14ac:dyDescent="0.15">
      <c r="A29" s="61"/>
      <c r="B29" s="61"/>
      <c r="C29" s="96"/>
      <c r="D29" s="89"/>
      <c r="E29" s="26"/>
      <c r="F29" s="26"/>
      <c r="G29" s="26"/>
      <c r="H29" s="26" t="s">
        <v>5</v>
      </c>
      <c r="I29" s="26" t="s">
        <v>9</v>
      </c>
      <c r="J29" s="26" t="s">
        <v>6</v>
      </c>
    </row>
    <row r="30" spans="1:10" ht="25.15" customHeight="1" x14ac:dyDescent="0.15">
      <c r="A30" s="62"/>
      <c r="B30" s="62"/>
      <c r="C30" s="97"/>
      <c r="D30" s="90"/>
      <c r="E30" s="21"/>
      <c r="F30" s="21"/>
      <c r="G30" s="22"/>
      <c r="H30" s="21">
        <v>190</v>
      </c>
      <c r="I30" s="21"/>
      <c r="J30" s="22">
        <f>H30*I30</f>
        <v>0</v>
      </c>
    </row>
    <row r="31" spans="1:10" ht="23.1" customHeight="1" x14ac:dyDescent="0.15">
      <c r="A31" s="18"/>
      <c r="B31" s="18"/>
      <c r="C31" s="18"/>
      <c r="D31" s="18"/>
      <c r="E31" s="23"/>
      <c r="F31" s="23"/>
      <c r="G31" s="24"/>
      <c r="H31" s="17" t="s">
        <v>3</v>
      </c>
      <c r="I31" s="72">
        <f>SUM(G24+J24+J27+G27+J30)</f>
        <v>0</v>
      </c>
      <c r="J31" s="73"/>
    </row>
    <row r="32" spans="1:10" ht="15.6" customHeight="1" x14ac:dyDescent="0.15">
      <c r="A32" s="18"/>
      <c r="B32" s="18"/>
      <c r="C32" s="18"/>
      <c r="D32" s="18"/>
      <c r="E32" s="18"/>
      <c r="F32" s="19"/>
      <c r="G32" s="25"/>
      <c r="H32" s="4"/>
      <c r="I32" s="4"/>
      <c r="J32" s="4"/>
    </row>
    <row r="33" spans="1:10" ht="27.75" customHeight="1" x14ac:dyDescent="0.15">
      <c r="A33" s="6" t="s">
        <v>0</v>
      </c>
      <c r="B33" s="6" t="s">
        <v>1</v>
      </c>
      <c r="C33" s="6" t="s">
        <v>34</v>
      </c>
      <c r="D33" s="85" t="s">
        <v>10</v>
      </c>
      <c r="E33" s="86"/>
      <c r="F33" s="86"/>
      <c r="G33" s="94"/>
      <c r="H33" s="26" t="s">
        <v>5</v>
      </c>
      <c r="I33" s="26" t="s">
        <v>2</v>
      </c>
      <c r="J33" s="26" t="s">
        <v>6</v>
      </c>
    </row>
    <row r="34" spans="1:10" ht="25.15" customHeight="1" x14ac:dyDescent="0.15">
      <c r="A34" s="9"/>
      <c r="B34" s="9"/>
      <c r="C34" s="10" t="s">
        <v>28</v>
      </c>
      <c r="D34" s="101"/>
      <c r="E34" s="102"/>
      <c r="F34" s="102"/>
      <c r="G34" s="103"/>
      <c r="H34" s="27"/>
      <c r="I34" s="28"/>
      <c r="J34" s="29">
        <f>H34*I34</f>
        <v>0</v>
      </c>
    </row>
    <row r="35" spans="1:10" ht="25.15" customHeight="1" x14ac:dyDescent="0.15">
      <c r="A35" s="9"/>
      <c r="B35" s="9"/>
      <c r="C35" s="10" t="s">
        <v>28</v>
      </c>
      <c r="D35" s="101"/>
      <c r="E35" s="102"/>
      <c r="F35" s="102"/>
      <c r="G35" s="103"/>
      <c r="H35" s="30"/>
      <c r="I35" s="28"/>
      <c r="J35" s="29">
        <f>H35*I35</f>
        <v>0</v>
      </c>
    </row>
    <row r="36" spans="1:10" ht="25.15" customHeight="1" x14ac:dyDescent="0.15">
      <c r="A36" s="9"/>
      <c r="B36" s="9"/>
      <c r="C36" s="10" t="s">
        <v>28</v>
      </c>
      <c r="D36" s="98"/>
      <c r="E36" s="99"/>
      <c r="F36" s="99"/>
      <c r="G36" s="100"/>
      <c r="H36" s="35"/>
      <c r="I36" s="36"/>
      <c r="J36" s="29">
        <f>H36*I36</f>
        <v>0</v>
      </c>
    </row>
    <row r="37" spans="1:10" ht="22.5" customHeight="1" x14ac:dyDescent="0.15">
      <c r="A37" s="18"/>
      <c r="B37" s="18"/>
      <c r="C37" s="18"/>
      <c r="D37" s="18"/>
      <c r="E37" s="18"/>
      <c r="F37" s="19"/>
      <c r="G37" s="4"/>
      <c r="H37" s="17" t="s">
        <v>3</v>
      </c>
      <c r="I37" s="72">
        <f>SUM(J34:J36)</f>
        <v>0</v>
      </c>
      <c r="J37" s="73"/>
    </row>
    <row r="38" spans="1:10" ht="22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57">
        <v>2024.4</v>
      </c>
    </row>
  </sheetData>
  <mergeCells count="44">
    <mergeCell ref="I37:J37"/>
    <mergeCell ref="C25:C27"/>
    <mergeCell ref="E22:G22"/>
    <mergeCell ref="A28:A30"/>
    <mergeCell ref="B28:B30"/>
    <mergeCell ref="D36:G36"/>
    <mergeCell ref="D34:G34"/>
    <mergeCell ref="D35:G35"/>
    <mergeCell ref="D33:G33"/>
    <mergeCell ref="I31:J31"/>
    <mergeCell ref="E25:G25"/>
    <mergeCell ref="H22:J22"/>
    <mergeCell ref="A20:J20"/>
    <mergeCell ref="E21:J21"/>
    <mergeCell ref="A22:A24"/>
    <mergeCell ref="H25:J25"/>
    <mergeCell ref="C28:C30"/>
    <mergeCell ref="D28:D30"/>
    <mergeCell ref="E28:G28"/>
    <mergeCell ref="H28:J28"/>
    <mergeCell ref="A3:G3"/>
    <mergeCell ref="A1:J1"/>
    <mergeCell ref="G2:J2"/>
    <mergeCell ref="A7:C7"/>
    <mergeCell ref="B25:B27"/>
    <mergeCell ref="I18:J18"/>
    <mergeCell ref="F18:G18"/>
    <mergeCell ref="A9:J9"/>
    <mergeCell ref="H7:I7"/>
    <mergeCell ref="B22:B24"/>
    <mergeCell ref="C22:C24"/>
    <mergeCell ref="D22:D24"/>
    <mergeCell ref="F7:G7"/>
    <mergeCell ref="D10:D11"/>
    <mergeCell ref="A10:A11"/>
    <mergeCell ref="B10:B11"/>
    <mergeCell ref="A4:J5"/>
    <mergeCell ref="A6:J6"/>
    <mergeCell ref="A25:A27"/>
    <mergeCell ref="C10:C11"/>
    <mergeCell ref="D7:E7"/>
    <mergeCell ref="E10:G10"/>
    <mergeCell ref="H10:J10"/>
    <mergeCell ref="D25:D27"/>
  </mergeCells>
  <phoneticPr fontId="2"/>
  <printOptions horizontalCentered="1"/>
  <pageMargins left="0.78740157480314965" right="0.78740157480314965" top="0.78740157480314965" bottom="0.59055118110236227" header="0.51181102362204722" footer="0.39370078740157483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showGridLines="0" view="pageBreakPreview" zoomScale="115" zoomScaleNormal="100" zoomScaleSheetLayoutView="115" workbookViewId="0">
      <selection activeCell="D12" sqref="D12"/>
    </sheetView>
  </sheetViews>
  <sheetFormatPr defaultRowHeight="15" x14ac:dyDescent="0.15"/>
  <cols>
    <col min="1" max="2" width="3.625" style="1" customWidth="1"/>
    <col min="3" max="3" width="12.125" style="1" customWidth="1"/>
    <col min="4" max="4" width="19.625" style="1" customWidth="1"/>
    <col min="5" max="5" width="10.25" style="1" customWidth="1"/>
    <col min="6" max="6" width="6.125" style="1" customWidth="1"/>
    <col min="7" max="7" width="9.625" style="1" customWidth="1"/>
    <col min="8" max="8" width="8.125" style="1" customWidth="1"/>
    <col min="9" max="9" width="6.125" style="1" customWidth="1"/>
    <col min="10" max="10" width="9.625" style="1" customWidth="1"/>
    <col min="11" max="16384" width="9" style="1"/>
  </cols>
  <sheetData>
    <row r="1" spans="1:10" ht="24.75" customHeight="1" x14ac:dyDescent="0.15">
      <c r="A1" s="67" t="s">
        <v>32</v>
      </c>
      <c r="B1" s="67"/>
      <c r="C1" s="67"/>
      <c r="D1" s="67"/>
      <c r="E1" s="67"/>
      <c r="F1" s="67"/>
      <c r="G1" s="67"/>
      <c r="H1" s="68"/>
      <c r="I1" s="68"/>
      <c r="J1" s="68"/>
    </row>
    <row r="2" spans="1:10" ht="15.75" customHeight="1" x14ac:dyDescent="0.15">
      <c r="A2" s="4"/>
      <c r="B2" s="4"/>
      <c r="C2" s="4"/>
      <c r="D2" s="4"/>
      <c r="E2" s="4"/>
      <c r="F2" s="31"/>
      <c r="G2" s="31"/>
      <c r="H2" s="116" t="s">
        <v>33</v>
      </c>
      <c r="I2" s="116"/>
      <c r="J2" s="116"/>
    </row>
    <row r="3" spans="1:10" ht="9" customHeight="1" x14ac:dyDescent="0.15">
      <c r="A3" s="67"/>
      <c r="B3" s="67"/>
      <c r="C3" s="67"/>
      <c r="D3" s="67"/>
      <c r="E3" s="67"/>
      <c r="F3" s="67"/>
      <c r="G3" s="67"/>
      <c r="H3" s="4"/>
      <c r="I3" s="4"/>
      <c r="J3" s="4"/>
    </row>
    <row r="4" spans="1:10" ht="15" customHeight="1" x14ac:dyDescent="0.15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9.5" customHeight="1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105" customHeight="1" x14ac:dyDescent="0.15">
      <c r="A6" s="59" t="s">
        <v>41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32.25" customHeight="1" x14ac:dyDescent="0.15">
      <c r="A7" s="70" t="s">
        <v>15</v>
      </c>
      <c r="B7" s="71"/>
      <c r="C7" s="71"/>
      <c r="D7" s="117" t="s">
        <v>16</v>
      </c>
      <c r="E7" s="118"/>
      <c r="F7" s="70" t="s">
        <v>14</v>
      </c>
      <c r="G7" s="71"/>
      <c r="H7" s="117">
        <v>32</v>
      </c>
      <c r="I7" s="117"/>
      <c r="J7" s="32" t="s">
        <v>20</v>
      </c>
    </row>
    <row r="8" spans="1:10" ht="15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5.5" customHeight="1" x14ac:dyDescent="0.15">
      <c r="A9" s="74" t="s">
        <v>43</v>
      </c>
      <c r="B9" s="75"/>
      <c r="C9" s="75"/>
      <c r="D9" s="75"/>
      <c r="E9" s="75"/>
      <c r="F9" s="75"/>
      <c r="G9" s="75"/>
      <c r="H9" s="76"/>
      <c r="I9" s="76"/>
      <c r="J9" s="77"/>
    </row>
    <row r="10" spans="1:10" ht="16.149999999999999" customHeight="1" x14ac:dyDescent="0.15">
      <c r="A10" s="63" t="s">
        <v>0</v>
      </c>
      <c r="B10" s="63" t="s">
        <v>1</v>
      </c>
      <c r="C10" s="63" t="s">
        <v>34</v>
      </c>
      <c r="D10" s="63" t="s">
        <v>4</v>
      </c>
      <c r="E10" s="85" t="s">
        <v>24</v>
      </c>
      <c r="F10" s="86"/>
      <c r="G10" s="86"/>
      <c r="H10" s="87" t="s">
        <v>25</v>
      </c>
      <c r="I10" s="87"/>
      <c r="J10" s="87"/>
    </row>
    <row r="11" spans="1:10" ht="16.149999999999999" customHeight="1" x14ac:dyDescent="0.15">
      <c r="A11" s="64"/>
      <c r="B11" s="64"/>
      <c r="C11" s="64"/>
      <c r="D11" s="64"/>
      <c r="E11" s="6" t="s">
        <v>5</v>
      </c>
      <c r="F11" s="6" t="s">
        <v>9</v>
      </c>
      <c r="G11" s="6" t="s">
        <v>6</v>
      </c>
      <c r="H11" s="6" t="s">
        <v>5</v>
      </c>
      <c r="I11" s="6" t="s">
        <v>9</v>
      </c>
      <c r="J11" s="6" t="s">
        <v>6</v>
      </c>
    </row>
    <row r="12" spans="1:10" s="40" customFormat="1" ht="25.15" customHeight="1" x14ac:dyDescent="0.15">
      <c r="A12" s="41">
        <v>5</v>
      </c>
      <c r="B12" s="41">
        <v>2</v>
      </c>
      <c r="C12" s="37" t="s">
        <v>28</v>
      </c>
      <c r="D12" s="38" t="s">
        <v>11</v>
      </c>
      <c r="E12" s="39">
        <v>3800</v>
      </c>
      <c r="F12" s="42">
        <v>3</v>
      </c>
      <c r="G12" s="43">
        <f t="shared" ref="G12:G17" si="0">E12*F12</f>
        <v>11400</v>
      </c>
      <c r="H12" s="39">
        <v>2000</v>
      </c>
      <c r="I12" s="44">
        <v>1</v>
      </c>
      <c r="J12" s="43">
        <f t="shared" ref="J12:J17" si="1">H12*I12</f>
        <v>2000</v>
      </c>
    </row>
    <row r="13" spans="1:10" ht="25.15" customHeight="1" x14ac:dyDescent="0.15">
      <c r="A13" s="11"/>
      <c r="B13" s="11"/>
      <c r="C13" s="10" t="s">
        <v>28</v>
      </c>
      <c r="D13" s="11" t="s">
        <v>7</v>
      </c>
      <c r="E13" s="12">
        <v>3080</v>
      </c>
      <c r="F13" s="12"/>
      <c r="G13" s="14">
        <f t="shared" si="0"/>
        <v>0</v>
      </c>
      <c r="H13" s="12">
        <v>1600</v>
      </c>
      <c r="I13" s="12"/>
      <c r="J13" s="14">
        <f t="shared" si="1"/>
        <v>0</v>
      </c>
    </row>
    <row r="14" spans="1:10" ht="25.15" customHeight="1" x14ac:dyDescent="0.15">
      <c r="A14" s="9"/>
      <c r="B14" s="9"/>
      <c r="C14" s="10" t="s">
        <v>28</v>
      </c>
      <c r="D14" s="11" t="s">
        <v>42</v>
      </c>
      <c r="E14" s="12">
        <v>10000</v>
      </c>
      <c r="F14" s="15"/>
      <c r="G14" s="14">
        <f t="shared" si="0"/>
        <v>0</v>
      </c>
      <c r="H14" s="12">
        <v>5000</v>
      </c>
      <c r="I14" s="15"/>
      <c r="J14" s="14">
        <f t="shared" si="1"/>
        <v>0</v>
      </c>
    </row>
    <row r="15" spans="1:10" ht="25.15" customHeight="1" x14ac:dyDescent="0.15">
      <c r="A15" s="11"/>
      <c r="B15" s="11"/>
      <c r="C15" s="10" t="s">
        <v>28</v>
      </c>
      <c r="D15" s="11" t="s">
        <v>8</v>
      </c>
      <c r="E15" s="12">
        <v>3000</v>
      </c>
      <c r="F15" s="12"/>
      <c r="G15" s="14">
        <f t="shared" si="0"/>
        <v>0</v>
      </c>
      <c r="H15" s="12">
        <v>1700</v>
      </c>
      <c r="I15" s="12"/>
      <c r="J15" s="14">
        <f t="shared" si="1"/>
        <v>0</v>
      </c>
    </row>
    <row r="16" spans="1:10" ht="25.15" customHeight="1" x14ac:dyDescent="0.15">
      <c r="A16" s="11"/>
      <c r="B16" s="11"/>
      <c r="C16" s="10" t="s">
        <v>28</v>
      </c>
      <c r="D16" s="11" t="s">
        <v>26</v>
      </c>
      <c r="E16" s="12">
        <v>4640</v>
      </c>
      <c r="F16" s="12"/>
      <c r="G16" s="14">
        <f t="shared" si="0"/>
        <v>0</v>
      </c>
      <c r="H16" s="12">
        <v>2320</v>
      </c>
      <c r="I16" s="12"/>
      <c r="J16" s="14">
        <f t="shared" si="1"/>
        <v>0</v>
      </c>
    </row>
    <row r="17" spans="1:13" ht="25.15" customHeight="1" x14ac:dyDescent="0.15">
      <c r="A17" s="8"/>
      <c r="B17" s="8"/>
      <c r="C17" s="10" t="s">
        <v>28</v>
      </c>
      <c r="D17" s="34" t="s">
        <v>27</v>
      </c>
      <c r="E17" s="12">
        <v>4640</v>
      </c>
      <c r="F17" s="12"/>
      <c r="G17" s="33">
        <f t="shared" si="0"/>
        <v>0</v>
      </c>
      <c r="H17" s="12">
        <v>2320</v>
      </c>
      <c r="I17" s="12"/>
      <c r="J17" s="33">
        <f t="shared" si="1"/>
        <v>0</v>
      </c>
    </row>
    <row r="18" spans="1:13" ht="22.5" customHeight="1" x14ac:dyDescent="0.15">
      <c r="A18" s="16"/>
      <c r="B18" s="16"/>
      <c r="C18" s="16"/>
      <c r="D18" s="16"/>
      <c r="E18" s="17" t="s">
        <v>3</v>
      </c>
      <c r="F18" s="112">
        <f>SUM(G12:G17)</f>
        <v>11400</v>
      </c>
      <c r="G18" s="113"/>
      <c r="H18" s="17" t="s">
        <v>3</v>
      </c>
      <c r="I18" s="112">
        <f>SUM(J12:J17)</f>
        <v>2000</v>
      </c>
      <c r="J18" s="113"/>
    </row>
    <row r="19" spans="1:13" ht="12" customHeight="1" x14ac:dyDescent="0.15">
      <c r="A19" s="18"/>
      <c r="B19" s="18"/>
      <c r="C19" s="18"/>
      <c r="D19" s="18"/>
      <c r="E19" s="18"/>
      <c r="F19" s="19"/>
      <c r="G19" s="20"/>
      <c r="H19" s="4"/>
      <c r="I19" s="4"/>
      <c r="J19" s="4"/>
    </row>
    <row r="20" spans="1:13" ht="31.9" customHeight="1" x14ac:dyDescent="0.15">
      <c r="A20" s="74" t="s">
        <v>35</v>
      </c>
      <c r="B20" s="75"/>
      <c r="C20" s="75"/>
      <c r="D20" s="75"/>
      <c r="E20" s="75"/>
      <c r="F20" s="75"/>
      <c r="G20" s="75"/>
      <c r="H20" s="76"/>
      <c r="I20" s="76"/>
      <c r="J20" s="77"/>
    </row>
    <row r="21" spans="1:13" ht="16.149999999999999" customHeight="1" x14ac:dyDescent="0.15">
      <c r="A21" s="5" t="s">
        <v>0</v>
      </c>
      <c r="B21" s="5" t="s">
        <v>1</v>
      </c>
      <c r="C21" s="5" t="s">
        <v>34</v>
      </c>
      <c r="D21" s="5" t="s">
        <v>4</v>
      </c>
      <c r="E21" s="85" t="s">
        <v>21</v>
      </c>
      <c r="F21" s="86"/>
      <c r="G21" s="86"/>
      <c r="H21" s="86"/>
      <c r="I21" s="86"/>
      <c r="J21" s="94"/>
    </row>
    <row r="22" spans="1:13" ht="16.149999999999999" customHeight="1" x14ac:dyDescent="0.15">
      <c r="A22" s="109">
        <v>5</v>
      </c>
      <c r="B22" s="109">
        <v>3</v>
      </c>
      <c r="C22" s="79" t="s">
        <v>28</v>
      </c>
      <c r="D22" s="82" t="s">
        <v>38</v>
      </c>
      <c r="E22" s="85" t="s">
        <v>24</v>
      </c>
      <c r="F22" s="86"/>
      <c r="G22" s="94"/>
      <c r="H22" s="85" t="s">
        <v>25</v>
      </c>
      <c r="I22" s="86"/>
      <c r="J22" s="94"/>
    </row>
    <row r="23" spans="1:13" ht="16.149999999999999" customHeight="1" x14ac:dyDescent="0.15">
      <c r="A23" s="110"/>
      <c r="B23" s="110"/>
      <c r="C23" s="80"/>
      <c r="D23" s="83"/>
      <c r="E23" s="6" t="s">
        <v>5</v>
      </c>
      <c r="F23" s="6" t="s">
        <v>9</v>
      </c>
      <c r="G23" s="6" t="s">
        <v>6</v>
      </c>
      <c r="H23" s="6" t="s">
        <v>5</v>
      </c>
      <c r="I23" s="6" t="s">
        <v>9</v>
      </c>
      <c r="J23" s="6" t="s">
        <v>6</v>
      </c>
    </row>
    <row r="24" spans="1:13" ht="25.15" customHeight="1" x14ac:dyDescent="0.15">
      <c r="A24" s="111"/>
      <c r="B24" s="111"/>
      <c r="C24" s="81"/>
      <c r="D24" s="84"/>
      <c r="E24" s="21">
        <v>4000</v>
      </c>
      <c r="F24" s="46">
        <v>3</v>
      </c>
      <c r="G24" s="43">
        <v>12000</v>
      </c>
      <c r="H24" s="15">
        <v>2200</v>
      </c>
      <c r="I24" s="15"/>
      <c r="J24" s="14">
        <f>H24*I24</f>
        <v>0</v>
      </c>
    </row>
    <row r="25" spans="1:13" ht="16.149999999999999" customHeight="1" x14ac:dyDescent="0.15">
      <c r="A25" s="106">
        <v>5</v>
      </c>
      <c r="B25" s="106">
        <v>3</v>
      </c>
      <c r="C25" s="95" t="s">
        <v>28</v>
      </c>
      <c r="D25" s="88" t="s">
        <v>22</v>
      </c>
      <c r="E25" s="91" t="s">
        <v>36</v>
      </c>
      <c r="F25" s="92"/>
      <c r="G25" s="93"/>
      <c r="H25" s="91" t="s">
        <v>30</v>
      </c>
      <c r="I25" s="92"/>
      <c r="J25" s="93"/>
    </row>
    <row r="26" spans="1:13" ht="16.149999999999999" customHeight="1" x14ac:dyDescent="0.15">
      <c r="A26" s="107"/>
      <c r="B26" s="107"/>
      <c r="C26" s="96"/>
      <c r="D26" s="89"/>
      <c r="E26" s="26" t="s">
        <v>5</v>
      </c>
      <c r="F26" s="26" t="s">
        <v>9</v>
      </c>
      <c r="G26" s="26" t="s">
        <v>6</v>
      </c>
      <c r="H26" s="26" t="s">
        <v>5</v>
      </c>
      <c r="I26" s="26" t="s">
        <v>9</v>
      </c>
      <c r="J26" s="26" t="s">
        <v>6</v>
      </c>
    </row>
    <row r="27" spans="1:13" ht="25.15" customHeight="1" x14ac:dyDescent="0.15">
      <c r="A27" s="108"/>
      <c r="B27" s="108"/>
      <c r="C27" s="97"/>
      <c r="D27" s="90"/>
      <c r="E27" s="21">
        <v>120</v>
      </c>
      <c r="F27" s="46">
        <v>2</v>
      </c>
      <c r="G27" s="43">
        <f>E27*F27</f>
        <v>240</v>
      </c>
      <c r="H27" s="21">
        <v>150</v>
      </c>
      <c r="I27" s="21"/>
      <c r="J27" s="22">
        <f>H27*I27</f>
        <v>0</v>
      </c>
    </row>
    <row r="28" spans="1:13" ht="16.149999999999999" customHeight="1" x14ac:dyDescent="0.15">
      <c r="A28" s="60"/>
      <c r="B28" s="60"/>
      <c r="C28" s="95" t="s">
        <v>28</v>
      </c>
      <c r="D28" s="88" t="s">
        <v>29</v>
      </c>
      <c r="E28" s="91"/>
      <c r="F28" s="92"/>
      <c r="G28" s="93"/>
      <c r="H28" s="91" t="s">
        <v>30</v>
      </c>
      <c r="I28" s="92"/>
      <c r="J28" s="93"/>
    </row>
    <row r="29" spans="1:13" ht="16.149999999999999" customHeight="1" x14ac:dyDescent="0.15">
      <c r="A29" s="61"/>
      <c r="B29" s="61"/>
      <c r="C29" s="96"/>
      <c r="D29" s="89"/>
      <c r="E29" s="26"/>
      <c r="F29" s="26"/>
      <c r="G29" s="26"/>
      <c r="H29" s="26" t="s">
        <v>5</v>
      </c>
      <c r="I29" s="26" t="s">
        <v>9</v>
      </c>
      <c r="J29" s="26" t="s">
        <v>6</v>
      </c>
    </row>
    <row r="30" spans="1:13" ht="25.15" customHeight="1" x14ac:dyDescent="0.15">
      <c r="A30" s="62"/>
      <c r="B30" s="62"/>
      <c r="C30" s="97"/>
      <c r="D30" s="90"/>
      <c r="E30" s="21"/>
      <c r="F30" s="21"/>
      <c r="G30" s="22"/>
      <c r="H30" s="21">
        <v>190</v>
      </c>
      <c r="I30" s="21"/>
      <c r="J30" s="22">
        <f>H30*I30</f>
        <v>0</v>
      </c>
    </row>
    <row r="31" spans="1:13" ht="23.1" customHeight="1" x14ac:dyDescent="0.15">
      <c r="A31" s="18"/>
      <c r="B31" s="18"/>
      <c r="C31" s="18"/>
      <c r="D31" s="18"/>
      <c r="E31" s="23"/>
      <c r="F31" s="23"/>
      <c r="G31" s="24"/>
      <c r="H31" s="17" t="s">
        <v>3</v>
      </c>
      <c r="I31" s="104">
        <f>SUM(G24+J24+J27+G27+J30)</f>
        <v>12240</v>
      </c>
      <c r="J31" s="105"/>
    </row>
    <row r="32" spans="1:13" ht="12" customHeight="1" x14ac:dyDescent="0.15">
      <c r="A32" s="18"/>
      <c r="B32" s="18"/>
      <c r="C32" s="18"/>
      <c r="D32" s="18"/>
      <c r="E32" s="18"/>
      <c r="F32" s="19"/>
      <c r="G32" s="25"/>
      <c r="H32" s="4"/>
      <c r="I32" s="4"/>
      <c r="J32" s="4"/>
      <c r="M32" s="3"/>
    </row>
    <row r="33" spans="1:10" ht="27.75" customHeight="1" x14ac:dyDescent="0.15">
      <c r="A33" s="6" t="s">
        <v>0</v>
      </c>
      <c r="B33" s="6" t="s">
        <v>1</v>
      </c>
      <c r="C33" s="6" t="s">
        <v>34</v>
      </c>
      <c r="D33" s="85" t="s">
        <v>10</v>
      </c>
      <c r="E33" s="86"/>
      <c r="F33" s="86"/>
      <c r="G33" s="94"/>
      <c r="H33" s="26" t="s">
        <v>5</v>
      </c>
      <c r="I33" s="26" t="s">
        <v>2</v>
      </c>
      <c r="J33" s="26" t="s">
        <v>6</v>
      </c>
    </row>
    <row r="34" spans="1:10" ht="22.9" customHeight="1" x14ac:dyDescent="0.15">
      <c r="A34" s="51">
        <v>5</v>
      </c>
      <c r="B34" s="51">
        <v>2</v>
      </c>
      <c r="C34" s="47" t="s">
        <v>28</v>
      </c>
      <c r="D34" s="122" t="s">
        <v>12</v>
      </c>
      <c r="E34" s="123"/>
      <c r="F34" s="123"/>
      <c r="G34" s="124"/>
      <c r="H34" s="56">
        <v>25</v>
      </c>
      <c r="I34" s="53">
        <v>32</v>
      </c>
      <c r="J34" s="55">
        <f>H34*I34</f>
        <v>800</v>
      </c>
    </row>
    <row r="35" spans="1:10" ht="22.9" customHeight="1" x14ac:dyDescent="0.15">
      <c r="A35" s="51">
        <v>5</v>
      </c>
      <c r="B35" s="51">
        <v>2</v>
      </c>
      <c r="C35" s="47" t="s">
        <v>28</v>
      </c>
      <c r="D35" s="122" t="s">
        <v>13</v>
      </c>
      <c r="E35" s="123"/>
      <c r="F35" s="123"/>
      <c r="G35" s="124"/>
      <c r="H35" s="53">
        <v>20</v>
      </c>
      <c r="I35" s="53">
        <v>32</v>
      </c>
      <c r="J35" s="55">
        <f>H35*I35</f>
        <v>640</v>
      </c>
    </row>
    <row r="36" spans="1:10" ht="22.9" customHeight="1" x14ac:dyDescent="0.15">
      <c r="A36" s="52">
        <v>5</v>
      </c>
      <c r="B36" s="52">
        <v>3</v>
      </c>
      <c r="C36" s="37" t="s">
        <v>28</v>
      </c>
      <c r="D36" s="119" t="s">
        <v>23</v>
      </c>
      <c r="E36" s="120"/>
      <c r="F36" s="120"/>
      <c r="G36" s="121"/>
      <c r="H36" s="54">
        <v>25</v>
      </c>
      <c r="I36" s="54">
        <v>32</v>
      </c>
      <c r="J36" s="55">
        <f>H36*I36</f>
        <v>800</v>
      </c>
    </row>
    <row r="37" spans="1:10" ht="22.5" customHeight="1" x14ac:dyDescent="0.15">
      <c r="A37" s="48"/>
      <c r="B37" s="48"/>
      <c r="C37" s="48"/>
      <c r="D37" s="48"/>
      <c r="E37" s="48"/>
      <c r="F37" s="49"/>
      <c r="G37" s="50"/>
      <c r="H37" s="17" t="s">
        <v>3</v>
      </c>
      <c r="I37" s="114">
        <f>SUM(J34:J36)</f>
        <v>2240</v>
      </c>
      <c r="J37" s="115"/>
    </row>
    <row r="38" spans="1:10" ht="22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57">
        <v>2024.4</v>
      </c>
    </row>
  </sheetData>
  <mergeCells count="44">
    <mergeCell ref="I37:J37"/>
    <mergeCell ref="A1:J1"/>
    <mergeCell ref="A3:G3"/>
    <mergeCell ref="H2:J2"/>
    <mergeCell ref="H7:I7"/>
    <mergeCell ref="A7:C7"/>
    <mergeCell ref="D7:E7"/>
    <mergeCell ref="F7:G7"/>
    <mergeCell ref="A9:J9"/>
    <mergeCell ref="A10:A11"/>
    <mergeCell ref="B10:B11"/>
    <mergeCell ref="A20:J20"/>
    <mergeCell ref="D36:G36"/>
    <mergeCell ref="D35:G35"/>
    <mergeCell ref="D34:G34"/>
    <mergeCell ref="D33:G33"/>
    <mergeCell ref="A6:J6"/>
    <mergeCell ref="A4:J5"/>
    <mergeCell ref="F18:G18"/>
    <mergeCell ref="I18:J18"/>
    <mergeCell ref="E21:J21"/>
    <mergeCell ref="C10:C11"/>
    <mergeCell ref="D10:D11"/>
    <mergeCell ref="E10:G10"/>
    <mergeCell ref="H10:J10"/>
    <mergeCell ref="H22:J22"/>
    <mergeCell ref="A25:A27"/>
    <mergeCell ref="B25:B27"/>
    <mergeCell ref="C25:C27"/>
    <mergeCell ref="D25:D27"/>
    <mergeCell ref="E25:G25"/>
    <mergeCell ref="H25:J25"/>
    <mergeCell ref="A22:A24"/>
    <mergeCell ref="B22:B24"/>
    <mergeCell ref="C22:C24"/>
    <mergeCell ref="D22:D24"/>
    <mergeCell ref="E22:G22"/>
    <mergeCell ref="I31:J31"/>
    <mergeCell ref="A28:A30"/>
    <mergeCell ref="B28:B30"/>
    <mergeCell ref="C28:C30"/>
    <mergeCell ref="D28:D30"/>
    <mergeCell ref="E28:G28"/>
    <mergeCell ref="H28:J28"/>
  </mergeCells>
  <phoneticPr fontId="2"/>
  <pageMargins left="0.78740157480314965" right="0.78740157480314965" top="0.78740157480314965" bottom="0.59055118110236227" header="0.51181102362204722" footer="0.39370078740157483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野外炊飯材料等注文用紙</vt:lpstr>
      <vt:lpstr>記入例</vt:lpstr>
      <vt:lpstr>記入例!Print_Area</vt:lpstr>
      <vt:lpstr>野外炊飯材料等注文用紙!Print_Area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国立能登青年の家</dc:creator>
  <cp:lastModifiedBy>郷原　直也</cp:lastModifiedBy>
  <cp:lastPrinted>2024-04-04T23:28:01Z</cp:lastPrinted>
  <dcterms:created xsi:type="dcterms:W3CDTF">2004-11-12T04:19:36Z</dcterms:created>
  <dcterms:modified xsi:type="dcterms:W3CDTF">2024-04-04T23:28:09Z</dcterms:modified>
</cp:coreProperties>
</file>